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CA NHAN\Minh VQ\Công khai ngân sách\Dự toán 2025\Dự toán trình HĐND\"/>
    </mc:Choice>
  </mc:AlternateContent>
  <xr:revisionPtr revIDLastSave="0" documentId="13_ncr:1_{32D7F752-E82F-4BF2-9970-0A7AEE78DA5A}" xr6:coauthVersionLast="36" xr6:coauthVersionMax="45" xr10:uidLastSave="{00000000-0000-0000-0000-000000000000}"/>
  <bookViews>
    <workbookView xWindow="0" yWindow="0" windowWidth="28800" windowHeight="11025" xr2:uid="{00000000-000D-0000-FFFF-FFFF00000000}"/>
  </bookViews>
  <sheets>
    <sheet name="Sheet1" sheetId="1" r:id="rId1"/>
  </sheets>
  <calcPr calcId="179021"/>
</workbook>
</file>

<file path=xl/calcChain.xml><?xml version="1.0" encoding="utf-8"?>
<calcChain xmlns="http://schemas.openxmlformats.org/spreadsheetml/2006/main">
  <c r="J8" i="1" l="1"/>
  <c r="G8" i="1"/>
  <c r="H8" i="1"/>
  <c r="E8" i="1"/>
  <c r="D8" i="1" s="1"/>
  <c r="F8" i="1"/>
  <c r="D9" i="1"/>
  <c r="D10" i="1"/>
  <c r="D11" i="1"/>
  <c r="D12" i="1"/>
  <c r="D13" i="1"/>
  <c r="D14" i="1"/>
  <c r="D15" i="1"/>
  <c r="D16" i="1"/>
  <c r="D17" i="1"/>
  <c r="C8" i="1"/>
</calcChain>
</file>

<file path=xl/sharedStrings.xml><?xml version="1.0" encoding="utf-8"?>
<sst xmlns="http://schemas.openxmlformats.org/spreadsheetml/2006/main" count="29" uniqueCount="29">
  <si>
    <t>(Dự toán trình Hội đồng nhân dân)</t>
  </si>
  <si>
    <t>Đơn vị: Triệu đồng</t>
  </si>
  <si>
    <t>STT</t>
  </si>
  <si>
    <t>Thu chuyển nguồn từ năm trước chuyển sang</t>
  </si>
  <si>
    <t>Thu ngân sách huyện được hưởng theo phân cấp</t>
  </si>
  <si>
    <t xml:space="preserve"> </t>
  </si>
  <si>
    <t>TỔNG SỐ</t>
  </si>
  <si>
    <t>…</t>
  </si>
  <si>
    <t>Tên đơn vị</t>
  </si>
  <si>
    <t>Biểu số 42/CK-NSNN</t>
  </si>
  <si>
    <t>Tổng thu NSNN trên địa bàn</t>
  </si>
  <si>
    <t>Số bổ sung cân đối từ ngân sách cấp tỉnh</t>
  </si>
  <si>
    <t>Số bổ sung thực hiện điều chỉnh tiền lương</t>
  </si>
  <si>
    <t>Tổng chi cân đối ngân sách huyện</t>
  </si>
  <si>
    <t>Tổng số</t>
  </si>
  <si>
    <t>Chia ra</t>
  </si>
  <si>
    <t>Thu ngân sách huyện hưởng 100%</t>
  </si>
  <si>
    <t>Thu ngân sách huyện hưởng từ các khoản thu phân chia (theo phân cấp HĐND cấp tỉnh)</t>
  </si>
  <si>
    <t>UBND TỈNH KHÁNH HÒA</t>
  </si>
  <si>
    <t>DỰ TOÁN THU, SỐ BỔ SUNG VÀ DỰ TOÁN CHI CÂN ĐỐI NGÂN SÁCH TỪNG HUYỆN NĂM 2025</t>
  </si>
  <si>
    <t>Thành phố Nha Trang</t>
  </si>
  <si>
    <t>Thành phố Cam Ranh</t>
  </si>
  <si>
    <t>Thị xã Ninh Hòa</t>
  </si>
  <si>
    <t>Huyện Vạn Ninh</t>
  </si>
  <si>
    <t>Huyện Diên Khánh</t>
  </si>
  <si>
    <t>Huyện Cam Lâm</t>
  </si>
  <si>
    <t>Huyện Khánh Vĩnh</t>
  </si>
  <si>
    <t>Huyện Khánh Sơn</t>
  </si>
  <si>
    <t>Huyện Trường 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</si>
</sst>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₫_-;\-* #,##0.00\ _₫_-;_-* &quot;-&quot;??\ _₫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#,###;\-#,###;&quot;&quot;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2"/>
      <name val=".VnArial Narrow"/>
    </font>
    <font>
      <sz val="12"/>
      <name val=".VnArial Narrow"/>
      <family val="2"/>
    </font>
    <font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4"/>
      <name val="Times New Roman"/>
      <family val="1"/>
    </font>
    <font>
      <b/>
      <sz val="13"/>
      <name val="Times New Roman"/>
      <family val="1"/>
    </font>
    <font>
      <sz val="14"/>
      <name val="Times New Roman"/>
      <family val="1"/>
    </font>
    <font>
      <sz val="12"/>
      <name val=".VnTime"/>
      <family val="2"/>
    </font>
    <font>
      <sz val="10"/>
      <name val="Arial"/>
      <family val="2"/>
      <charset val="163"/>
    </font>
    <font>
      <sz val="13"/>
      <name val=".VnTime"/>
      <family val="2"/>
    </font>
    <font>
      <sz val="11"/>
      <name val="Times New Roman"/>
      <family val="1"/>
      <charset val="163"/>
    </font>
    <font>
      <i/>
      <sz val="11"/>
      <name val="Times New Roman"/>
      <family val="1"/>
    </font>
    <font>
      <sz val="11"/>
      <color theme="1"/>
      <name val="Calibri"/>
      <family val="2"/>
      <charset val="163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3">
    <xf numFmtId="0" fontId="0" fillId="0" borderId="0"/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1" fillId="0" borderId="0"/>
    <xf numFmtId="0" fontId="12" fillId="0" borderId="0"/>
    <xf numFmtId="0" fontId="3" fillId="0" borderId="0"/>
    <xf numFmtId="0" fontId="16" fillId="0" borderId="0"/>
    <xf numFmtId="0" fontId="11" fillId="0" borderId="0"/>
    <xf numFmtId="0" fontId="14" fillId="0" borderId="0"/>
    <xf numFmtId="0" fontId="2" fillId="0" borderId="0"/>
    <xf numFmtId="43" fontId="14" fillId="0" borderId="0" applyFont="0" applyFill="0" applyBorder="0" applyAlignment="0" applyProtection="0"/>
    <xf numFmtId="0" fontId="1" fillId="0" borderId="0"/>
  </cellStyleXfs>
  <cellXfs count="37">
    <xf numFmtId="0" fontId="0" fillId="0" borderId="0" xfId="0"/>
    <xf numFmtId="0" fontId="10" fillId="0" borderId="0" xfId="4" applyFont="1" applyFill="1"/>
    <xf numFmtId="0" fontId="4" fillId="0" borderId="0" xfId="4" applyFont="1" applyFill="1"/>
    <xf numFmtId="0" fontId="4" fillId="0" borderId="0" xfId="4" applyFont="1" applyFill="1" applyAlignment="1">
      <alignment horizontal="centerContinuous"/>
    </xf>
    <xf numFmtId="0" fontId="8" fillId="0" borderId="0" xfId="4" applyFont="1" applyFill="1" applyAlignment="1">
      <alignment horizontal="left"/>
    </xf>
    <xf numFmtId="0" fontId="15" fillId="0" borderId="0" xfId="4" applyFont="1" applyFill="1" applyBorder="1" applyAlignment="1">
      <alignment horizontal="right"/>
    </xf>
    <xf numFmtId="0" fontId="7" fillId="0" borderId="0" xfId="4" applyFont="1" applyFill="1"/>
    <xf numFmtId="0" fontId="5" fillId="0" borderId="0" xfId="0" applyFont="1" applyFill="1" applyAlignment="1"/>
    <xf numFmtId="0" fontId="4" fillId="0" borderId="0" xfId="0" applyFont="1" applyFill="1" applyAlignment="1">
      <alignment horizontal="right"/>
    </xf>
    <xf numFmtId="0" fontId="6" fillId="0" borderId="0" xfId="0" applyNumberFormat="1" applyFont="1" applyFill="1" applyAlignment="1">
      <alignment vertical="center" wrapText="1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right"/>
    </xf>
    <xf numFmtId="0" fontId="4" fillId="0" borderId="6" xfId="4" applyFont="1" applyFill="1" applyBorder="1" applyAlignment="1">
      <alignment horizontal="center" vertical="center" wrapText="1"/>
    </xf>
    <xf numFmtId="3" fontId="4" fillId="0" borderId="2" xfId="4" applyNumberFormat="1" applyFont="1" applyFill="1" applyBorder="1"/>
    <xf numFmtId="0" fontId="4" fillId="0" borderId="3" xfId="4" applyFont="1" applyFill="1" applyBorder="1" applyAlignment="1">
      <alignment horizontal="center"/>
    </xf>
    <xf numFmtId="3" fontId="4" fillId="0" borderId="3" xfId="4" applyNumberFormat="1" applyFont="1" applyFill="1" applyBorder="1"/>
    <xf numFmtId="0" fontId="5" fillId="0" borderId="1" xfId="4" applyFont="1" applyFill="1" applyBorder="1" applyAlignment="1">
      <alignment horizontal="center"/>
    </xf>
    <xf numFmtId="0" fontId="5" fillId="0" borderId="4" xfId="4" applyFont="1" applyFill="1" applyBorder="1"/>
    <xf numFmtId="0" fontId="4" fillId="0" borderId="5" xfId="4" applyFont="1" applyFill="1" applyBorder="1"/>
    <xf numFmtId="3" fontId="4" fillId="0" borderId="13" xfId="4" applyNumberFormat="1" applyFont="1" applyFill="1" applyBorder="1"/>
    <xf numFmtId="0" fontId="4" fillId="0" borderId="2" xfId="0" applyFont="1" applyFill="1" applyBorder="1" applyAlignment="1">
      <alignment horizontal="center"/>
    </xf>
    <xf numFmtId="0" fontId="4" fillId="0" borderId="2" xfId="4" applyFont="1" applyFill="1" applyBorder="1"/>
    <xf numFmtId="0" fontId="4" fillId="0" borderId="13" xfId="4" applyFont="1" applyFill="1" applyBorder="1"/>
    <xf numFmtId="3" fontId="5" fillId="0" borderId="1" xfId="4" applyNumberFormat="1" applyFont="1" applyFill="1" applyBorder="1"/>
    <xf numFmtId="0" fontId="9" fillId="0" borderId="0" xfId="4" applyFont="1" applyFill="1" applyAlignment="1">
      <alignment horizontal="center" wrapText="1"/>
    </xf>
    <xf numFmtId="0" fontId="6" fillId="0" borderId="0" xfId="0" applyNumberFormat="1" applyFont="1" applyFill="1" applyAlignment="1">
      <alignment horizontal="center" vertical="center" wrapText="1"/>
    </xf>
    <xf numFmtId="0" fontId="5" fillId="0" borderId="6" xfId="4" applyFont="1" applyFill="1" applyBorder="1" applyAlignment="1">
      <alignment horizontal="center" vertical="center"/>
    </xf>
    <xf numFmtId="0" fontId="5" fillId="0" borderId="7" xfId="4" applyFont="1" applyFill="1" applyBorder="1" applyAlignment="1">
      <alignment horizontal="center" vertical="center"/>
    </xf>
    <xf numFmtId="0" fontId="5" fillId="0" borderId="6" xfId="4" quotePrefix="1" applyFont="1" applyFill="1" applyBorder="1" applyAlignment="1">
      <alignment horizontal="center" vertical="center"/>
    </xf>
    <xf numFmtId="0" fontId="5" fillId="0" borderId="7" xfId="4" quotePrefix="1" applyFont="1" applyFill="1" applyBorder="1" applyAlignment="1">
      <alignment horizontal="center" vertical="center"/>
    </xf>
    <xf numFmtId="0" fontId="5" fillId="0" borderId="6" xfId="4" applyFont="1" applyFill="1" applyBorder="1" applyAlignment="1">
      <alignment horizontal="center" vertical="center" wrapText="1"/>
    </xf>
    <xf numFmtId="0" fontId="5" fillId="0" borderId="7" xfId="4" applyFont="1" applyFill="1" applyBorder="1" applyAlignment="1">
      <alignment horizontal="center" vertical="center" wrapText="1"/>
    </xf>
    <xf numFmtId="0" fontId="5" fillId="0" borderId="8" xfId="4" applyFont="1" applyFill="1" applyBorder="1" applyAlignment="1">
      <alignment horizontal="center" vertical="center" wrapText="1"/>
    </xf>
    <xf numFmtId="0" fontId="5" fillId="0" borderId="9" xfId="4" applyFont="1" applyFill="1" applyBorder="1" applyAlignment="1">
      <alignment horizontal="center" vertical="center" wrapText="1"/>
    </xf>
    <xf numFmtId="0" fontId="5" fillId="0" borderId="10" xfId="4" applyFont="1" applyFill="1" applyBorder="1" applyAlignment="1">
      <alignment horizontal="center" vertical="center" wrapText="1"/>
    </xf>
    <xf numFmtId="0" fontId="4" fillId="0" borderId="11" xfId="4" applyFont="1" applyFill="1" applyBorder="1" applyAlignment="1">
      <alignment horizontal="center" vertical="center"/>
    </xf>
    <xf numFmtId="0" fontId="4" fillId="0" borderId="12" xfId="4" applyFont="1" applyFill="1" applyBorder="1" applyAlignment="1">
      <alignment horizontal="center" vertical="center"/>
    </xf>
  </cellXfs>
  <cellStyles count="13">
    <cellStyle name="Comma 2" xfId="1" xr:uid="{00000000-0005-0000-0000-000000000000}"/>
    <cellStyle name="Comma 2 2" xfId="11" xr:uid="{00000000-0005-0000-0000-000000000000}"/>
    <cellStyle name="Currency 2" xfId="2" xr:uid="{00000000-0005-0000-0000-000001000000}"/>
    <cellStyle name="HAI" xfId="3" xr:uid="{00000000-0005-0000-0000-000002000000}"/>
    <cellStyle name="Normal" xfId="0" builtinId="0"/>
    <cellStyle name="Normal 2" xfId="4" xr:uid="{00000000-0005-0000-0000-000004000000}"/>
    <cellStyle name="Normal 3" xfId="5" xr:uid="{00000000-0005-0000-0000-000005000000}"/>
    <cellStyle name="Normal 4" xfId="6" xr:uid="{00000000-0005-0000-0000-000006000000}"/>
    <cellStyle name="Normal 5" xfId="7" xr:uid="{00000000-0005-0000-0000-000007000000}"/>
    <cellStyle name="Normal 5 2" xfId="12" xr:uid="{00000000-0005-0000-0000-000007000000}"/>
    <cellStyle name="Normal 6" xfId="8" xr:uid="{00000000-0005-0000-0000-000008000000}"/>
    <cellStyle name="Normal 7" xfId="9" xr:uid="{00000000-0005-0000-0000-000009000000}"/>
    <cellStyle name="Normal 8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9"/>
  <sheetViews>
    <sheetView tabSelected="1" workbookViewId="0">
      <selection activeCell="H12" sqref="H12"/>
    </sheetView>
  </sheetViews>
  <sheetFormatPr defaultColWidth="12.85546875" defaultRowHeight="15.75"/>
  <cols>
    <col min="1" max="1" width="7.28515625" style="2" customWidth="1"/>
    <col min="2" max="2" width="28.140625" style="2" customWidth="1"/>
    <col min="3" max="4" width="16.28515625" style="2" customWidth="1"/>
    <col min="5" max="5" width="19.42578125" style="2" customWidth="1"/>
    <col min="6" max="6" width="25.5703125" style="2" customWidth="1"/>
    <col min="7" max="10" width="16.28515625" style="2" customWidth="1"/>
    <col min="11" max="16384" width="12.85546875" style="2"/>
  </cols>
  <sheetData>
    <row r="1" spans="1:15" ht="21" customHeight="1">
      <c r="A1" s="7" t="s">
        <v>18</v>
      </c>
      <c r="B1" s="7"/>
      <c r="C1" s="10"/>
      <c r="D1" s="8"/>
      <c r="E1" s="8"/>
      <c r="F1" s="3"/>
      <c r="G1" s="3"/>
      <c r="H1" s="3"/>
      <c r="I1" s="3"/>
      <c r="J1" s="11" t="s">
        <v>9</v>
      </c>
      <c r="K1" s="7"/>
      <c r="L1" s="7"/>
      <c r="M1" s="7"/>
    </row>
    <row r="2" spans="1:15" ht="23.25" customHeight="1">
      <c r="A2" s="24" t="s">
        <v>19</v>
      </c>
      <c r="B2" s="24"/>
      <c r="C2" s="24"/>
      <c r="D2" s="24"/>
      <c r="E2" s="24"/>
      <c r="F2" s="24"/>
      <c r="G2" s="24"/>
      <c r="H2" s="24"/>
      <c r="I2" s="24"/>
      <c r="J2" s="24"/>
    </row>
    <row r="3" spans="1:15" ht="23.45" customHeight="1">
      <c r="A3" s="25" t="s">
        <v>0</v>
      </c>
      <c r="B3" s="25"/>
      <c r="C3" s="25"/>
      <c r="D3" s="25"/>
      <c r="E3" s="25"/>
      <c r="F3" s="25"/>
      <c r="G3" s="25"/>
      <c r="H3" s="25"/>
      <c r="I3" s="25"/>
      <c r="J3" s="25"/>
      <c r="K3" s="9"/>
      <c r="L3" s="9"/>
      <c r="M3" s="9"/>
      <c r="N3" s="9"/>
      <c r="O3" s="9"/>
    </row>
    <row r="4" spans="1:15" ht="19.5" customHeight="1">
      <c r="A4" s="4"/>
      <c r="B4" s="4"/>
      <c r="C4" s="1"/>
      <c r="D4" s="1"/>
      <c r="E4" s="1"/>
      <c r="F4" s="1"/>
      <c r="G4" s="1"/>
      <c r="H4" s="1"/>
      <c r="I4" s="1"/>
      <c r="J4" s="5" t="s">
        <v>1</v>
      </c>
    </row>
    <row r="5" spans="1:15" s="6" customFormat="1" ht="24" customHeight="1">
      <c r="A5" s="26" t="s">
        <v>2</v>
      </c>
      <c r="B5" s="28" t="s">
        <v>8</v>
      </c>
      <c r="C5" s="30" t="s">
        <v>10</v>
      </c>
      <c r="D5" s="32" t="s">
        <v>4</v>
      </c>
      <c r="E5" s="33"/>
      <c r="F5" s="34"/>
      <c r="G5" s="30" t="s">
        <v>11</v>
      </c>
      <c r="H5" s="30" t="s">
        <v>12</v>
      </c>
      <c r="I5" s="30" t="s">
        <v>3</v>
      </c>
      <c r="J5" s="30" t="s">
        <v>13</v>
      </c>
    </row>
    <row r="6" spans="1:15" s="6" customFormat="1" ht="21" customHeight="1">
      <c r="A6" s="27"/>
      <c r="B6" s="29"/>
      <c r="C6" s="31"/>
      <c r="D6" s="31" t="s">
        <v>14</v>
      </c>
      <c r="E6" s="35" t="s">
        <v>15</v>
      </c>
      <c r="F6" s="36"/>
      <c r="G6" s="31"/>
      <c r="H6" s="31"/>
      <c r="I6" s="31"/>
      <c r="J6" s="31"/>
    </row>
    <row r="7" spans="1:15" s="6" customFormat="1" ht="63">
      <c r="A7" s="27"/>
      <c r="B7" s="29"/>
      <c r="C7" s="31"/>
      <c r="D7" s="31"/>
      <c r="E7" s="12" t="s">
        <v>16</v>
      </c>
      <c r="F7" s="12" t="s">
        <v>17</v>
      </c>
      <c r="G7" s="31"/>
      <c r="H7" s="31"/>
      <c r="I7" s="31"/>
      <c r="J7" s="31"/>
    </row>
    <row r="8" spans="1:15" s="1" customFormat="1" ht="19.899999999999999" customHeight="1">
      <c r="A8" s="16"/>
      <c r="B8" s="17" t="s">
        <v>6</v>
      </c>
      <c r="C8" s="23">
        <f>SUM(C9:C17)</f>
        <v>3842000</v>
      </c>
      <c r="D8" s="23">
        <f>E8+F8</f>
        <v>3287725</v>
      </c>
      <c r="E8" s="23">
        <f>SUM(E9:E17)</f>
        <v>1342660</v>
      </c>
      <c r="F8" s="23">
        <f>SUM(F9:F17)</f>
        <v>1945065</v>
      </c>
      <c r="G8" s="23">
        <f t="shared" ref="G8:H8" si="0">SUM(G9:G17)</f>
        <v>4066572</v>
      </c>
      <c r="H8" s="23">
        <f t="shared" si="0"/>
        <v>734289</v>
      </c>
      <c r="I8" s="23">
        <v>0</v>
      </c>
      <c r="J8" s="23">
        <f>SUM(J9:J17)</f>
        <v>8088586</v>
      </c>
    </row>
    <row r="9" spans="1:15" s="1" customFormat="1" ht="19.899999999999999" customHeight="1">
      <c r="A9" s="20">
        <v>1</v>
      </c>
      <c r="B9" s="21" t="s">
        <v>20</v>
      </c>
      <c r="C9" s="13">
        <v>2039000</v>
      </c>
      <c r="D9" s="13">
        <f t="shared" ref="D9:D17" si="1">E9+F9</f>
        <v>1715190</v>
      </c>
      <c r="E9" s="13">
        <v>661025</v>
      </c>
      <c r="F9" s="13">
        <v>1054165</v>
      </c>
      <c r="G9" s="13">
        <v>156614</v>
      </c>
      <c r="H9" s="13">
        <v>288615</v>
      </c>
      <c r="I9" s="13"/>
      <c r="J9" s="13">
        <v>2160419</v>
      </c>
    </row>
    <row r="10" spans="1:15" s="1" customFormat="1" ht="19.899999999999999" customHeight="1">
      <c r="A10" s="20">
        <v>2</v>
      </c>
      <c r="B10" s="21" t="s">
        <v>21</v>
      </c>
      <c r="C10" s="13">
        <v>581000</v>
      </c>
      <c r="D10" s="13">
        <f t="shared" si="1"/>
        <v>504954</v>
      </c>
      <c r="E10" s="13">
        <v>306360</v>
      </c>
      <c r="F10" s="13">
        <v>198594</v>
      </c>
      <c r="G10" s="13">
        <v>378618</v>
      </c>
      <c r="H10" s="13">
        <v>152417</v>
      </c>
      <c r="I10" s="13"/>
      <c r="J10" s="13">
        <v>1035989</v>
      </c>
    </row>
    <row r="11" spans="1:15" s="1" customFormat="1" ht="19.899999999999999" customHeight="1">
      <c r="A11" s="20">
        <v>3</v>
      </c>
      <c r="B11" s="21" t="s">
        <v>22</v>
      </c>
      <c r="C11" s="13">
        <v>407000</v>
      </c>
      <c r="D11" s="13">
        <f t="shared" si="1"/>
        <v>359148</v>
      </c>
      <c r="E11" s="13">
        <v>126500</v>
      </c>
      <c r="F11" s="13">
        <v>232648</v>
      </c>
      <c r="G11" s="13">
        <v>994000</v>
      </c>
      <c r="H11" s="13"/>
      <c r="I11" s="13"/>
      <c r="J11" s="13">
        <v>1353148</v>
      </c>
    </row>
    <row r="12" spans="1:15" s="1" customFormat="1" ht="19.899999999999999" customHeight="1">
      <c r="A12" s="20">
        <v>4</v>
      </c>
      <c r="B12" s="21" t="s">
        <v>23</v>
      </c>
      <c r="C12" s="13">
        <v>181000</v>
      </c>
      <c r="D12" s="13">
        <f t="shared" si="1"/>
        <v>157435</v>
      </c>
      <c r="E12" s="13">
        <v>85480</v>
      </c>
      <c r="F12" s="13">
        <v>71955</v>
      </c>
      <c r="G12" s="13">
        <v>692106</v>
      </c>
      <c r="H12" s="13"/>
      <c r="I12" s="13"/>
      <c r="J12" s="13">
        <v>849541</v>
      </c>
    </row>
    <row r="13" spans="1:15" s="1" customFormat="1" ht="19.899999999999999" customHeight="1">
      <c r="A13" s="20">
        <v>5</v>
      </c>
      <c r="B13" s="22" t="s">
        <v>24</v>
      </c>
      <c r="C13" s="13">
        <v>279000</v>
      </c>
      <c r="D13" s="19">
        <f t="shared" si="1"/>
        <v>247265</v>
      </c>
      <c r="E13" s="19">
        <v>83160</v>
      </c>
      <c r="F13" s="19">
        <v>164105</v>
      </c>
      <c r="G13" s="19">
        <v>468230</v>
      </c>
      <c r="H13" s="19">
        <v>146321</v>
      </c>
      <c r="I13" s="19"/>
      <c r="J13" s="19">
        <v>861816</v>
      </c>
    </row>
    <row r="14" spans="1:15" ht="19.5" customHeight="1">
      <c r="A14" s="20">
        <v>6</v>
      </c>
      <c r="B14" s="22" t="s">
        <v>25</v>
      </c>
      <c r="C14" s="13">
        <v>202000</v>
      </c>
      <c r="D14" s="19">
        <f t="shared" si="1"/>
        <v>171187</v>
      </c>
      <c r="E14" s="19">
        <v>40315</v>
      </c>
      <c r="F14" s="19">
        <v>130872</v>
      </c>
      <c r="G14" s="19">
        <v>405682</v>
      </c>
      <c r="H14" s="19">
        <v>146936</v>
      </c>
      <c r="I14" s="19"/>
      <c r="J14" s="19">
        <v>723805</v>
      </c>
    </row>
    <row r="15" spans="1:15">
      <c r="A15" s="20">
        <v>7</v>
      </c>
      <c r="B15" s="22" t="s">
        <v>26</v>
      </c>
      <c r="C15" s="13">
        <v>126000</v>
      </c>
      <c r="D15" s="19">
        <f t="shared" si="1"/>
        <v>108174</v>
      </c>
      <c r="E15" s="19">
        <v>28520</v>
      </c>
      <c r="F15" s="19">
        <v>79654</v>
      </c>
      <c r="G15" s="19">
        <v>482660</v>
      </c>
      <c r="H15" s="19"/>
      <c r="I15" s="19"/>
      <c r="J15" s="19">
        <v>590834</v>
      </c>
    </row>
    <row r="16" spans="1:15">
      <c r="A16" s="20">
        <v>8</v>
      </c>
      <c r="B16" s="21" t="s">
        <v>27</v>
      </c>
      <c r="C16" s="13">
        <v>27000</v>
      </c>
      <c r="D16" s="19">
        <f t="shared" si="1"/>
        <v>24372</v>
      </c>
      <c r="E16" s="19">
        <v>11300</v>
      </c>
      <c r="F16" s="19">
        <v>13072</v>
      </c>
      <c r="G16" s="19">
        <v>441883</v>
      </c>
      <c r="H16" s="19"/>
      <c r="I16" s="19"/>
      <c r="J16" s="19">
        <v>466255</v>
      </c>
    </row>
    <row r="17" spans="1:10">
      <c r="A17" s="20">
        <v>9</v>
      </c>
      <c r="B17" s="21" t="s">
        <v>28</v>
      </c>
      <c r="C17" s="13"/>
      <c r="D17" s="19">
        <f t="shared" si="1"/>
        <v>0</v>
      </c>
      <c r="E17" s="19"/>
      <c r="F17" s="19">
        <v>0</v>
      </c>
      <c r="G17" s="19">
        <v>46779</v>
      </c>
      <c r="H17" s="19"/>
      <c r="I17" s="19"/>
      <c r="J17" s="19">
        <v>46779</v>
      </c>
    </row>
    <row r="18" spans="1:10">
      <c r="A18" s="14" t="s">
        <v>7</v>
      </c>
      <c r="B18" s="18" t="s">
        <v>5</v>
      </c>
      <c r="C18" s="15"/>
      <c r="D18" s="15"/>
      <c r="E18" s="15"/>
      <c r="F18" s="15"/>
      <c r="G18" s="15"/>
      <c r="H18" s="15"/>
      <c r="I18" s="15"/>
      <c r="J18" s="15"/>
    </row>
    <row r="19" spans="1:10" ht="18.7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ht="18.75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ht="18.75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ht="18.75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ht="18.75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ht="18.75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ht="22.5" customHeight="1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ht="18.7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ht="18.75">
      <c r="A27" s="1"/>
      <c r="B27" s="1"/>
      <c r="C27" s="1"/>
      <c r="D27" s="1"/>
      <c r="E27" s="1"/>
      <c r="F27" s="1"/>
      <c r="G27" s="1"/>
      <c r="H27" s="1"/>
      <c r="I27" s="1"/>
      <c r="J27" s="1"/>
    </row>
    <row r="28" spans="1:10" ht="18.75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ht="18.75">
      <c r="A29" s="1"/>
      <c r="B29" s="1"/>
      <c r="C29" s="1"/>
      <c r="D29" s="1"/>
      <c r="E29" s="1"/>
      <c r="F29" s="1"/>
      <c r="G29" s="1"/>
      <c r="H29" s="1"/>
      <c r="I29" s="1"/>
      <c r="J29" s="1"/>
    </row>
  </sheetData>
  <mergeCells count="12">
    <mergeCell ref="A2:J2"/>
    <mergeCell ref="A3:J3"/>
    <mergeCell ref="A5:A7"/>
    <mergeCell ref="B5:B7"/>
    <mergeCell ref="C5:C7"/>
    <mergeCell ref="D5:F5"/>
    <mergeCell ref="G5:G7"/>
    <mergeCell ref="H5:H7"/>
    <mergeCell ref="I5:I7"/>
    <mergeCell ref="J5:J7"/>
    <mergeCell ref="D6:D7"/>
    <mergeCell ref="E6:F6"/>
  </mergeCells>
  <pageMargins left="0.7" right="0.7" top="0.75" bottom="0.75" header="0.3" footer="0.3"/>
  <pageSetup paperSize="9" scale="7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AAC337-7B76-4450-930E-33A7FD0BE0C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1272B0-B529-4F84-B820-ADF040E44814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8F0CC44-5742-4317-9509-AA6C0D65236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Quang Lương Xuân</dc:creator>
  <cp:lastModifiedBy>Hoang My Chi</cp:lastModifiedBy>
  <cp:lastPrinted>2024-12-11T10:57:21Z</cp:lastPrinted>
  <dcterms:created xsi:type="dcterms:W3CDTF">2018-08-22T07:49:45Z</dcterms:created>
  <dcterms:modified xsi:type="dcterms:W3CDTF">2024-12-11T10:57:46Z</dcterms:modified>
</cp:coreProperties>
</file>